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422C61E-B230-4648-9C3C-0B57FCCAE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H43" i="1"/>
  <c r="H44" i="1" l="1"/>
  <c r="H47" i="1"/>
  <c r="H46" i="1"/>
  <c r="G44" i="1"/>
  <c r="G47" i="1"/>
  <c r="G49" i="1"/>
  <c r="G48" i="1"/>
  <c r="G45" i="1"/>
  <c r="H45" i="1"/>
  <c r="H48" i="1" s="1"/>
  <c r="D43" i="1"/>
  <c r="D47" i="1" l="1"/>
  <c r="D44" i="1"/>
  <c r="D45" i="1" s="1"/>
  <c r="D48" i="1" l="1"/>
  <c r="D49" i="1"/>
</calcChain>
</file>

<file path=xl/sharedStrings.xml><?xml version="1.0" encoding="utf-8"?>
<sst xmlns="http://schemas.openxmlformats.org/spreadsheetml/2006/main" count="207" uniqueCount="100">
  <si>
    <t>Le Grand Community Services District WWTF</t>
  </si>
  <si>
    <t>MRP NO. 97-053 Influent and Effluent Monitoring Data</t>
  </si>
  <si>
    <t>Year:</t>
  </si>
  <si>
    <t>Month:</t>
  </si>
  <si>
    <t>Influent Monitoring</t>
  </si>
  <si>
    <t>BOD</t>
  </si>
  <si>
    <t>Settleable Solids</t>
  </si>
  <si>
    <t>Unit</t>
  </si>
  <si>
    <t>Frequency</t>
  </si>
  <si>
    <t>Type</t>
  </si>
  <si>
    <t>Date/1</t>
  </si>
  <si>
    <t>Average</t>
  </si>
  <si>
    <t>Minimum</t>
  </si>
  <si>
    <t>Maximum</t>
  </si>
  <si>
    <t>Required Limit</t>
  </si>
  <si>
    <t>mg/l</t>
  </si>
  <si>
    <t>Monthly</t>
  </si>
  <si>
    <t>8-hr composite</t>
  </si>
  <si>
    <t>ml/l</t>
  </si>
  <si>
    <t>8-hr Comosite</t>
  </si>
  <si>
    <t>Effluent Monitoring</t>
  </si>
  <si>
    <t>Flow</t>
  </si>
  <si>
    <t>Daily</t>
  </si>
  <si>
    <t>Continuous</t>
  </si>
  <si>
    <t>8-hr Composite</t>
  </si>
  <si>
    <t>Grab</t>
  </si>
  <si>
    <t>pH</t>
  </si>
  <si>
    <t>pH Units</t>
  </si>
  <si>
    <t>umhos/cm</t>
  </si>
  <si>
    <t>mgd</t>
  </si>
  <si>
    <t>40/80</t>
  </si>
  <si>
    <t>.2/.5</t>
  </si>
  <si>
    <t>6.9-9.5</t>
  </si>
  <si>
    <t>Electrical      Conductivity</t>
  </si>
  <si>
    <r>
      <t xml:space="preserve">BOD </t>
    </r>
    <r>
      <rPr>
        <b/>
        <sz val="9"/>
        <color theme="1"/>
        <rFont val="Calibri"/>
        <family val="2"/>
        <scheme val="minor"/>
      </rPr>
      <t>Effluent</t>
    </r>
    <r>
      <rPr>
        <sz val="9"/>
        <color theme="1"/>
        <rFont val="Calibri"/>
        <family val="2"/>
        <scheme val="minor"/>
      </rPr>
      <t xml:space="preserve"> Sample Location:  </t>
    </r>
  </si>
  <si>
    <t xml:space="preserve">Outlet Of Pond # 4                                   </t>
  </si>
  <si>
    <r>
      <rPr>
        <b/>
        <sz val="8"/>
        <color theme="1"/>
        <rFont val="Calibri"/>
        <family val="2"/>
      </rPr>
      <t>µ</t>
    </r>
    <r>
      <rPr>
        <b/>
        <sz val="8"/>
        <color theme="1"/>
        <rFont val="Calibri"/>
        <family val="2"/>
        <scheme val="minor"/>
      </rPr>
      <t>mhos/cm</t>
    </r>
  </si>
  <si>
    <t>MRP No. 97-053 Weekly Pond Monitoring Data</t>
  </si>
  <si>
    <t>Pond Monitoring Information</t>
  </si>
  <si>
    <t>Week 1</t>
  </si>
  <si>
    <t>Date</t>
  </si>
  <si>
    <t>Time</t>
  </si>
  <si>
    <t>8-9 A.M.</t>
  </si>
  <si>
    <t>DO</t>
  </si>
  <si>
    <t>Freeboard</t>
  </si>
  <si>
    <t>Pond 1</t>
  </si>
  <si>
    <t>Pond 3</t>
  </si>
  <si>
    <t>Pond 2</t>
  </si>
  <si>
    <t>Week/     1</t>
  </si>
  <si>
    <t>Pond 4</t>
  </si>
  <si>
    <t>Pond 5</t>
  </si>
  <si>
    <t>Observation</t>
  </si>
  <si>
    <t>2'</t>
  </si>
  <si>
    <t>Empty</t>
  </si>
  <si>
    <t>Pond Monitoring</t>
  </si>
  <si>
    <t>Week 5:</t>
  </si>
  <si>
    <t>Week 4:</t>
  </si>
  <si>
    <t>Week 3:</t>
  </si>
  <si>
    <t>Week 2:</t>
  </si>
  <si>
    <t>Week 1:</t>
  </si>
  <si>
    <t>Additional Notes:</t>
  </si>
  <si>
    <t>MRP No. 97-053 Triennially Water Supply Monitoring Data</t>
  </si>
  <si>
    <t>Triennial Water Supply Monitoring Information</t>
  </si>
  <si>
    <t>Sample Date</t>
  </si>
  <si>
    <t>Well 1a</t>
  </si>
  <si>
    <t>Well 2</t>
  </si>
  <si>
    <t>Well 4</t>
  </si>
  <si>
    <t>Constituent</t>
  </si>
  <si>
    <t>Conductivity</t>
  </si>
  <si>
    <t>Total Dissolved Solids</t>
  </si>
  <si>
    <t>Calcium</t>
  </si>
  <si>
    <t>Magnesium</t>
  </si>
  <si>
    <t>Sodium</t>
  </si>
  <si>
    <t>Potassium</t>
  </si>
  <si>
    <t>Total Alkalinity</t>
  </si>
  <si>
    <t>OH Alkalinity</t>
  </si>
  <si>
    <t>CO3 Alkalinity</t>
  </si>
  <si>
    <t>HCO3 Alkalinity</t>
  </si>
  <si>
    <t>Sulfate</t>
  </si>
  <si>
    <t>Chloride</t>
  </si>
  <si>
    <t>Fluoride</t>
  </si>
  <si>
    <t>Iron</t>
  </si>
  <si>
    <t>Total Phosphorus</t>
  </si>
  <si>
    <t>ug/l</t>
  </si>
  <si>
    <t>*This data is to be submitted in addition to the Annual and Monthly Monitoring Data</t>
  </si>
  <si>
    <t>MRP No. 97-053 Yearly Effluent Monitoring Data</t>
  </si>
  <si>
    <t>* This data is to be submitted in addition to the Monthly Monitoring Information</t>
  </si>
  <si>
    <t>Monthly:</t>
  </si>
  <si>
    <t>Annual Effluent Monitoring Information</t>
  </si>
  <si>
    <t>Result</t>
  </si>
  <si>
    <t>Nitrate as N</t>
  </si>
  <si>
    <t>Flouride</t>
  </si>
  <si>
    <t>Total Kjedldahl Nitrogen</t>
  </si>
  <si>
    <t>HCO3 Bicarbonate Alkalinity</t>
  </si>
  <si>
    <t>CO3 Carbonate Alkalinity</t>
  </si>
  <si>
    <t>OH Hydroxide Alkalinity</t>
  </si>
  <si>
    <t>Well 1A</t>
  </si>
  <si>
    <t xml:space="preserve"> Well 4</t>
  </si>
  <si>
    <t>January</t>
  </si>
  <si>
    <t>&gt;0.5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</si>
</sst>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22" xfId="0" applyBorder="1"/>
    <xf numFmtId="0" fontId="0" fillId="0" borderId="20" xfId="0" applyBorder="1"/>
    <xf numFmtId="0" fontId="0" fillId="0" borderId="27" xfId="0" applyBorder="1"/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0" fontId="3" fillId="0" borderId="9" xfId="0" applyFont="1" applyBorder="1" applyAlignment="1">
      <alignment horizontal="center" vertical="center"/>
    </xf>
    <xf numFmtId="0" fontId="0" fillId="0" borderId="16" xfId="0" applyBorder="1"/>
    <xf numFmtId="0" fontId="3" fillId="0" borderId="9" xfId="0" applyFont="1" applyBorder="1"/>
    <xf numFmtId="0" fontId="9" fillId="0" borderId="9" xfId="0" applyFont="1" applyBorder="1"/>
    <xf numFmtId="0" fontId="9" fillId="0" borderId="23" xfId="0" applyFont="1" applyBorder="1"/>
    <xf numFmtId="0" fontId="9" fillId="0" borderId="24" xfId="0" applyFont="1" applyBorder="1"/>
    <xf numFmtId="0" fontId="7" fillId="0" borderId="2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3" fillId="0" borderId="0" xfId="0" applyFont="1"/>
    <xf numFmtId="0" fontId="0" fillId="0" borderId="30" xfId="0" applyBorder="1"/>
    <xf numFmtId="0" fontId="5" fillId="0" borderId="9" xfId="0" applyFont="1" applyBorder="1" applyAlignment="1">
      <alignment horizontal="center" vertical="center"/>
    </xf>
    <xf numFmtId="0" fontId="9" fillId="0" borderId="0" xfId="0" applyFont="1"/>
    <xf numFmtId="0" fontId="0" fillId="0" borderId="36" xfId="0" applyBorder="1"/>
    <xf numFmtId="0" fontId="4" fillId="0" borderId="9" xfId="0" applyFont="1" applyBorder="1" applyAlignment="1">
      <alignment horizontal="center" vertical="center"/>
    </xf>
    <xf numFmtId="0" fontId="9" fillId="0" borderId="22" xfId="0" applyFont="1" applyBorder="1"/>
    <xf numFmtId="0" fontId="0" fillId="0" borderId="37" xfId="0" applyBorder="1"/>
    <xf numFmtId="0" fontId="0" fillId="0" borderId="39" xfId="0" applyBorder="1"/>
    <xf numFmtId="0" fontId="7" fillId="0" borderId="30" xfId="0" applyFont="1" applyBorder="1" applyAlignment="1">
      <alignment horizontal="center"/>
    </xf>
    <xf numFmtId="0" fontId="9" fillId="0" borderId="30" xfId="0" applyFont="1" applyBorder="1"/>
    <xf numFmtId="0" fontId="9" fillId="0" borderId="27" xfId="0" applyFont="1" applyBorder="1"/>
    <xf numFmtId="0" fontId="9" fillId="0" borderId="20" xfId="0" applyFont="1" applyBorder="1"/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/>
    <xf numFmtId="0" fontId="9" fillId="0" borderId="41" xfId="0" applyFont="1" applyBorder="1"/>
    <xf numFmtId="0" fontId="9" fillId="0" borderId="26" xfId="0" applyFont="1" applyBorder="1"/>
    <xf numFmtId="0" fontId="10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right"/>
    </xf>
    <xf numFmtId="0" fontId="7" fillId="0" borderId="32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32" xfId="0" applyFont="1" applyBorder="1"/>
    <xf numFmtId="0" fontId="5" fillId="0" borderId="43" xfId="0" applyFont="1" applyBorder="1"/>
    <xf numFmtId="0" fontId="5" fillId="0" borderId="8" xfId="0" applyFont="1" applyBorder="1"/>
    <xf numFmtId="0" fontId="9" fillId="0" borderId="32" xfId="0" applyFont="1" applyBorder="1"/>
    <xf numFmtId="0" fontId="2" fillId="0" borderId="0" xfId="0" applyFont="1"/>
    <xf numFmtId="0" fontId="11" fillId="0" borderId="0" xfId="0" applyFont="1"/>
    <xf numFmtId="0" fontId="3" fillId="0" borderId="0" xfId="0" applyFont="1" applyAlignment="1">
      <alignment horizontal="right"/>
    </xf>
    <xf numFmtId="11" fontId="7" fillId="0" borderId="20" xfId="0" applyNumberFormat="1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4" fillId="0" borderId="9" xfId="0" applyFont="1" applyBorder="1" applyAlignment="1">
      <alignment horizontal="center"/>
    </xf>
    <xf numFmtId="0" fontId="5" fillId="0" borderId="9" xfId="0" quotePrefix="1" applyFont="1" applyBorder="1"/>
    <xf numFmtId="0" fontId="9" fillId="0" borderId="18" xfId="0" applyFont="1" applyBorder="1"/>
    <xf numFmtId="0" fontId="0" fillId="2" borderId="9" xfId="0" applyFill="1" applyBorder="1"/>
    <xf numFmtId="0" fontId="9" fillId="0" borderId="31" xfId="0" applyFont="1" applyBorder="1"/>
    <xf numFmtId="0" fontId="9" fillId="0" borderId="2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46" xfId="0" applyFont="1" applyBorder="1"/>
    <xf numFmtId="0" fontId="9" fillId="0" borderId="47" xfId="0" applyFont="1" applyBorder="1"/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29" xfId="0" applyFont="1" applyBorder="1"/>
    <xf numFmtId="0" fontId="3" fillId="0" borderId="14" xfId="0" applyFont="1" applyBorder="1"/>
    <xf numFmtId="0" fontId="1" fillId="0" borderId="0" xfId="0" applyFont="1" applyAlignment="1">
      <alignment horizontal="right"/>
    </xf>
    <xf numFmtId="0" fontId="4" fillId="0" borderId="29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164" fontId="9" fillId="0" borderId="30" xfId="0" applyNumberFormat="1" applyFont="1" applyBorder="1"/>
    <xf numFmtId="2" fontId="9" fillId="0" borderId="22" xfId="0" applyNumberFormat="1" applyFont="1" applyBorder="1"/>
    <xf numFmtId="0" fontId="9" fillId="0" borderId="22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25" xfId="0" applyFont="1" applyBorder="1" applyAlignment="1">
      <alignment horizontal="right"/>
    </xf>
    <xf numFmtId="164" fontId="0" fillId="0" borderId="27" xfId="0" applyNumberFormat="1" applyBorder="1"/>
    <xf numFmtId="164" fontId="0" fillId="0" borderId="27" xfId="0" applyNumberFormat="1" applyBorder="1" applyAlignment="1">
      <alignment horizontal="right"/>
    </xf>
    <xf numFmtId="1" fontId="9" fillId="0" borderId="16" xfId="0" applyNumberFormat="1" applyFont="1" applyBorder="1"/>
    <xf numFmtId="0" fontId="5" fillId="0" borderId="9" xfId="0" applyFont="1" applyBorder="1" applyAlignment="1">
      <alignment horizontal="right"/>
    </xf>
    <xf numFmtId="14" fontId="4" fillId="0" borderId="9" xfId="0" applyNumberFormat="1" applyFont="1" applyBorder="1" applyAlignment="1">
      <alignment horizontal="center" vertical="center"/>
    </xf>
    <xf numFmtId="0" fontId="0" fillId="2" borderId="9" xfId="0" applyFill="1" applyBorder="1" applyAlignment="1">
      <alignment horizontal="right"/>
    </xf>
    <xf numFmtId="14" fontId="4" fillId="0" borderId="9" xfId="0" applyNumberFormat="1" applyFont="1" applyBorder="1"/>
    <xf numFmtId="20" fontId="4" fillId="0" borderId="13" xfId="0" applyNumberFormat="1" applyFont="1" applyBorder="1" applyAlignment="1">
      <alignment horizontal="center"/>
    </xf>
    <xf numFmtId="0" fontId="6" fillId="0" borderId="0" xfId="0" applyFont="1"/>
    <xf numFmtId="0" fontId="6" fillId="0" borderId="9" xfId="0" applyFont="1" applyBorder="1" applyAlignment="1">
      <alignment horizontal="right"/>
    </xf>
    <xf numFmtId="164" fontId="0" fillId="0" borderId="37" xfId="0" applyNumberFormat="1" applyBorder="1"/>
    <xf numFmtId="0" fontId="0" fillId="0" borderId="9" xfId="0" applyBorder="1" applyAlignment="1">
      <alignment horizontal="right"/>
    </xf>
    <xf numFmtId="0" fontId="5" fillId="0" borderId="44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5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7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7" fontId="2" fillId="0" borderId="2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51" xfId="0" applyFont="1" applyBorder="1" applyAlignment="1">
      <alignment horizontal="left" vertical="top"/>
    </xf>
    <xf numFmtId="0" fontId="9" fillId="0" borderId="52" xfId="0" applyFont="1" applyBorder="1" applyAlignment="1">
      <alignment horizontal="left" vertical="top"/>
    </xf>
    <xf numFmtId="0" fontId="9" fillId="0" borderId="53" xfId="0" applyFont="1" applyBorder="1" applyAlignment="1">
      <alignment horizontal="left" vertical="top"/>
    </xf>
    <xf numFmtId="0" fontId="9" fillId="0" borderId="45" xfId="0" applyFont="1" applyBorder="1" applyAlignment="1">
      <alignment horizontal="left"/>
    </xf>
    <xf numFmtId="0" fontId="9" fillId="0" borderId="14" xfId="0" applyFont="1" applyBorder="1"/>
    <xf numFmtId="0" fontId="9" fillId="0" borderId="19" xfId="0" applyFont="1" applyBorder="1"/>
    <xf numFmtId="0" fontId="9" fillId="0" borderId="48" xfId="0" applyFont="1" applyBorder="1"/>
    <xf numFmtId="0" fontId="9" fillId="0" borderId="21" xfId="0" applyFont="1" applyBorder="1"/>
    <xf numFmtId="0" fontId="9" fillId="0" borderId="49" xfId="0" applyFont="1" applyBorder="1"/>
    <xf numFmtId="0" fontId="5" fillId="0" borderId="29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9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9" xfId="0" applyBorder="1" applyAlignment="1">
      <alignment horizontal="center" vertical="center" wrapText="1" shrinkToFit="1"/>
    </xf>
    <xf numFmtId="0" fontId="0" fillId="0" borderId="9" xfId="0" applyBorder="1" applyAlignment="1">
      <alignment horizontal="left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B43" sqref="B43"/>
    </sheetView>
  </sheetViews>
  <sheetFormatPr defaultRowHeight="15" x14ac:dyDescent="0.25"/>
  <cols>
    <col min="1" max="1" width="10.28515625" customWidth="1"/>
    <col min="2" max="2" width="11" bestFit="1" customWidth="1"/>
    <col min="3" max="3" width="12.42578125" customWidth="1"/>
    <col min="4" max="4" width="9.85546875" customWidth="1"/>
    <col min="5" max="5" width="10.7109375" customWidth="1"/>
    <col min="6" max="6" width="12" customWidth="1"/>
    <col min="7" max="7" width="11.42578125" customWidth="1"/>
    <col min="8" max="8" width="12.5703125" customWidth="1"/>
  </cols>
  <sheetData>
    <row r="1" spans="1:9" x14ac:dyDescent="0.25">
      <c r="A1" s="1" t="s">
        <v>0</v>
      </c>
      <c r="B1" s="1"/>
      <c r="C1" s="1"/>
      <c r="D1" s="1"/>
      <c r="E1" s="1"/>
      <c r="F1" s="53" t="s">
        <v>3</v>
      </c>
      <c r="G1" s="107">
        <v>45627</v>
      </c>
      <c r="H1" s="108"/>
    </row>
    <row r="2" spans="1:9" x14ac:dyDescent="0.25">
      <c r="A2" s="1" t="s">
        <v>1</v>
      </c>
      <c r="B2" s="1"/>
      <c r="C2" s="1"/>
      <c r="D2" s="1"/>
      <c r="E2" s="1"/>
      <c r="F2" s="53"/>
      <c r="G2" s="105"/>
      <c r="H2" s="106"/>
    </row>
    <row r="4" spans="1:9" x14ac:dyDescent="0.25">
      <c r="A4" s="101" t="s">
        <v>34</v>
      </c>
      <c r="B4" s="101"/>
      <c r="C4" s="52" t="s">
        <v>35</v>
      </c>
      <c r="D4" s="52"/>
      <c r="E4" s="52"/>
    </row>
    <row r="5" spans="1:9" ht="15.75" thickBot="1" x14ac:dyDescent="0.3">
      <c r="B5" s="5"/>
      <c r="C5" s="5"/>
    </row>
    <row r="6" spans="1:9" ht="15.75" thickBot="1" x14ac:dyDescent="0.3">
      <c r="A6" s="3"/>
      <c r="B6" s="103" t="s">
        <v>4</v>
      </c>
      <c r="C6" s="104"/>
      <c r="D6" s="102" t="s">
        <v>20</v>
      </c>
      <c r="E6" s="103"/>
      <c r="F6" s="103"/>
      <c r="G6" s="103"/>
      <c r="H6" s="104"/>
      <c r="I6" s="2"/>
    </row>
    <row r="7" spans="1:9" x14ac:dyDescent="0.25">
      <c r="A7" s="3"/>
      <c r="B7" s="109" t="s">
        <v>5</v>
      </c>
      <c r="C7" s="111" t="s">
        <v>6</v>
      </c>
      <c r="D7" s="109" t="s">
        <v>21</v>
      </c>
      <c r="E7" s="113" t="s">
        <v>5</v>
      </c>
      <c r="F7" s="115" t="s">
        <v>6</v>
      </c>
      <c r="G7" s="113" t="s">
        <v>26</v>
      </c>
      <c r="H7" s="99" t="s">
        <v>33</v>
      </c>
      <c r="I7" s="2"/>
    </row>
    <row r="8" spans="1:9" ht="15.75" thickBot="1" x14ac:dyDescent="0.3">
      <c r="A8" s="4"/>
      <c r="B8" s="110"/>
      <c r="C8" s="112"/>
      <c r="D8" s="110"/>
      <c r="E8" s="114"/>
      <c r="F8" s="116"/>
      <c r="G8" s="114"/>
      <c r="H8" s="100"/>
      <c r="I8" s="1"/>
    </row>
    <row r="9" spans="1:9" x14ac:dyDescent="0.25">
      <c r="A9" s="44" t="s">
        <v>7</v>
      </c>
      <c r="B9" s="35" t="s">
        <v>15</v>
      </c>
      <c r="C9" s="21" t="s">
        <v>18</v>
      </c>
      <c r="D9" s="19" t="s">
        <v>29</v>
      </c>
      <c r="E9" s="20" t="s">
        <v>15</v>
      </c>
      <c r="F9" s="20" t="s">
        <v>18</v>
      </c>
      <c r="G9" s="20" t="s">
        <v>27</v>
      </c>
      <c r="H9" s="54" t="s">
        <v>36</v>
      </c>
    </row>
    <row r="10" spans="1:9" x14ac:dyDescent="0.25">
      <c r="A10" s="45" t="s">
        <v>8</v>
      </c>
      <c r="B10" s="19" t="s">
        <v>16</v>
      </c>
      <c r="C10" s="21" t="s">
        <v>16</v>
      </c>
      <c r="D10" s="19" t="s">
        <v>22</v>
      </c>
      <c r="E10" s="20" t="s">
        <v>16</v>
      </c>
      <c r="F10" s="20" t="s">
        <v>16</v>
      </c>
      <c r="G10" s="20" t="s">
        <v>16</v>
      </c>
      <c r="H10" s="21" t="s">
        <v>16</v>
      </c>
    </row>
    <row r="11" spans="1:9" ht="15.75" thickBot="1" x14ac:dyDescent="0.3">
      <c r="A11" s="45" t="s">
        <v>9</v>
      </c>
      <c r="B11" s="24" t="s">
        <v>17</v>
      </c>
      <c r="C11" s="23" t="s">
        <v>19</v>
      </c>
      <c r="D11" s="22" t="s">
        <v>23</v>
      </c>
      <c r="E11" s="25" t="s">
        <v>24</v>
      </c>
      <c r="F11" s="25" t="s">
        <v>25</v>
      </c>
      <c r="G11" s="25" t="s">
        <v>25</v>
      </c>
      <c r="H11" s="23" t="s">
        <v>25</v>
      </c>
    </row>
    <row r="12" spans="1:9" x14ac:dyDescent="0.25">
      <c r="A12" s="46" t="s">
        <v>10</v>
      </c>
      <c r="B12" s="27"/>
      <c r="C12" s="14"/>
      <c r="D12" s="27">
        <v>0.09</v>
      </c>
      <c r="E12" s="7"/>
      <c r="F12" s="7"/>
      <c r="G12" s="7"/>
      <c r="H12" s="14"/>
    </row>
    <row r="13" spans="1:9" x14ac:dyDescent="0.25">
      <c r="A13" s="47">
        <v>2</v>
      </c>
      <c r="B13" s="9"/>
      <c r="C13" s="8"/>
      <c r="D13" s="9">
        <v>6.5000000000000002E-2</v>
      </c>
      <c r="E13" s="6"/>
      <c r="F13" s="6"/>
      <c r="G13" s="6"/>
      <c r="H13" s="8"/>
    </row>
    <row r="14" spans="1:9" x14ac:dyDescent="0.25">
      <c r="A14" s="47">
        <v>3</v>
      </c>
      <c r="B14" s="9"/>
      <c r="C14" s="8"/>
      <c r="D14" s="9">
        <v>8.5000000000000006E-2</v>
      </c>
      <c r="E14" s="6"/>
      <c r="F14" s="6"/>
      <c r="G14" s="6"/>
      <c r="H14" s="8"/>
    </row>
    <row r="15" spans="1:9" x14ac:dyDescent="0.25">
      <c r="A15" s="47">
        <v>4</v>
      </c>
      <c r="B15" s="9"/>
      <c r="C15" s="8"/>
      <c r="D15" s="9">
        <v>8.2000000000000003E-2</v>
      </c>
      <c r="E15" s="6"/>
      <c r="F15" s="6"/>
      <c r="G15" s="6"/>
      <c r="H15" s="8"/>
    </row>
    <row r="16" spans="1:9" x14ac:dyDescent="0.25">
      <c r="A16" s="47">
        <v>5</v>
      </c>
      <c r="B16" s="9"/>
      <c r="C16" s="8"/>
      <c r="D16" s="9">
        <v>9.7000000000000003E-2</v>
      </c>
      <c r="E16" s="6"/>
      <c r="F16" s="98"/>
      <c r="G16" s="6">
        <v>7.64</v>
      </c>
      <c r="H16" s="8">
        <v>810</v>
      </c>
    </row>
    <row r="17" spans="1:8" x14ac:dyDescent="0.25">
      <c r="A17" s="47">
        <v>6</v>
      </c>
      <c r="B17" s="9"/>
      <c r="C17" s="8"/>
      <c r="D17" s="9">
        <v>7.2999999999999995E-2</v>
      </c>
      <c r="E17" s="6"/>
      <c r="F17" s="6"/>
      <c r="G17" s="6"/>
      <c r="H17" s="8"/>
    </row>
    <row r="18" spans="1:8" x14ac:dyDescent="0.25">
      <c r="A18" s="47">
        <v>7</v>
      </c>
      <c r="B18" s="9"/>
      <c r="C18" s="8"/>
      <c r="D18" s="87">
        <v>8.5000000000000006E-2</v>
      </c>
      <c r="E18" s="6"/>
      <c r="F18" s="6"/>
      <c r="G18" s="6"/>
      <c r="H18" s="8"/>
    </row>
    <row r="19" spans="1:8" x14ac:dyDescent="0.25">
      <c r="A19" s="47">
        <v>8</v>
      </c>
      <c r="B19" s="9"/>
      <c r="C19" s="8"/>
      <c r="D19" s="9">
        <v>8.6999999999999994E-2</v>
      </c>
      <c r="E19" s="6"/>
      <c r="F19" s="6"/>
      <c r="G19" s="6"/>
      <c r="H19" s="8"/>
    </row>
    <row r="20" spans="1:8" x14ac:dyDescent="0.25">
      <c r="A20" s="47">
        <v>9</v>
      </c>
      <c r="B20" s="9"/>
      <c r="C20" s="8"/>
      <c r="D20" s="9">
        <v>0.104</v>
      </c>
      <c r="E20" s="6"/>
      <c r="F20" s="6"/>
      <c r="G20" s="6"/>
      <c r="H20" s="8"/>
    </row>
    <row r="21" spans="1:8" x14ac:dyDescent="0.25">
      <c r="A21" s="47">
        <v>10</v>
      </c>
      <c r="B21" s="9"/>
      <c r="C21" s="8"/>
      <c r="D21" s="87">
        <v>0.13300000000000001</v>
      </c>
      <c r="E21" s="6"/>
      <c r="F21" s="6"/>
      <c r="G21" s="6">
        <v>7.22</v>
      </c>
      <c r="H21" s="8">
        <v>822</v>
      </c>
    </row>
    <row r="22" spans="1:8" x14ac:dyDescent="0.25">
      <c r="A22" s="47">
        <v>11</v>
      </c>
      <c r="B22" s="9"/>
      <c r="C22" s="8"/>
      <c r="D22" s="87">
        <v>5.1999999999999998E-2</v>
      </c>
      <c r="E22" s="6"/>
      <c r="F22" s="6"/>
      <c r="G22" s="6"/>
      <c r="H22" s="8"/>
    </row>
    <row r="23" spans="1:8" x14ac:dyDescent="0.25">
      <c r="A23" s="47">
        <v>12</v>
      </c>
      <c r="B23" s="9"/>
      <c r="C23" s="8"/>
      <c r="D23" s="9">
        <v>8.5000000000000006E-2</v>
      </c>
      <c r="E23" s="6"/>
      <c r="F23" s="6"/>
      <c r="G23" s="6"/>
      <c r="H23" s="8"/>
    </row>
    <row r="24" spans="1:8" x14ac:dyDescent="0.25">
      <c r="A24" s="47">
        <v>13</v>
      </c>
      <c r="B24" s="9"/>
      <c r="C24" s="8"/>
      <c r="D24" s="87">
        <v>8.5000000000000006E-2</v>
      </c>
      <c r="E24" s="6"/>
      <c r="F24" s="6"/>
      <c r="G24" s="6"/>
      <c r="H24" s="8"/>
    </row>
    <row r="25" spans="1:8" x14ac:dyDescent="0.25">
      <c r="A25" s="47">
        <v>14</v>
      </c>
      <c r="B25" s="9"/>
      <c r="C25" s="8"/>
      <c r="D25" s="87">
        <v>8.6999999999999994E-2</v>
      </c>
      <c r="E25" s="6"/>
      <c r="F25" s="6"/>
      <c r="G25" s="6"/>
      <c r="H25" s="8"/>
    </row>
    <row r="26" spans="1:8" x14ac:dyDescent="0.25">
      <c r="A26" s="47">
        <v>15</v>
      </c>
      <c r="B26" s="9"/>
      <c r="C26" s="8"/>
      <c r="D26" s="9">
        <v>0.104</v>
      </c>
      <c r="E26" s="6"/>
      <c r="F26" s="6"/>
      <c r="G26" s="6"/>
      <c r="H26" s="8"/>
    </row>
    <row r="27" spans="1:8" x14ac:dyDescent="0.25">
      <c r="A27" s="47">
        <v>16</v>
      </c>
      <c r="B27" s="9"/>
      <c r="C27" s="8"/>
      <c r="D27" s="87">
        <v>0.13300000000000001</v>
      </c>
      <c r="E27" s="6"/>
      <c r="F27" s="6"/>
      <c r="G27" s="6"/>
      <c r="H27" s="8"/>
    </row>
    <row r="28" spans="1:8" x14ac:dyDescent="0.25">
      <c r="A28" s="47">
        <v>17</v>
      </c>
      <c r="B28" s="9"/>
      <c r="C28" s="8"/>
      <c r="D28" s="9">
        <v>5.1999999999999998E-2</v>
      </c>
      <c r="E28" s="6"/>
      <c r="F28" s="6"/>
      <c r="G28" s="6">
        <v>7.34</v>
      </c>
      <c r="H28" s="8">
        <v>824</v>
      </c>
    </row>
    <row r="29" spans="1:8" x14ac:dyDescent="0.25">
      <c r="A29" s="47">
        <v>18</v>
      </c>
      <c r="B29" s="9"/>
      <c r="C29" s="8"/>
      <c r="D29" s="87">
        <v>8.1000000000000003E-2</v>
      </c>
      <c r="E29" s="6"/>
      <c r="F29" s="6"/>
      <c r="G29" s="6"/>
      <c r="H29" s="8"/>
    </row>
    <row r="30" spans="1:8" x14ac:dyDescent="0.25">
      <c r="A30" s="47">
        <v>19</v>
      </c>
      <c r="B30" s="9"/>
      <c r="C30" s="8"/>
      <c r="D30" s="9">
        <v>9.6000000000000002E-2</v>
      </c>
      <c r="E30" s="6"/>
      <c r="F30" s="6"/>
      <c r="G30" s="6"/>
      <c r="H30" s="8"/>
    </row>
    <row r="31" spans="1:8" x14ac:dyDescent="0.25">
      <c r="A31" s="47">
        <v>20</v>
      </c>
      <c r="B31" s="9"/>
      <c r="C31" s="8"/>
      <c r="D31" s="9">
        <v>9.7000000000000003E-2</v>
      </c>
      <c r="E31" s="6"/>
      <c r="F31" s="6"/>
      <c r="G31" s="6"/>
      <c r="H31" s="8"/>
    </row>
    <row r="32" spans="1:8" x14ac:dyDescent="0.25">
      <c r="A32" s="47">
        <v>21</v>
      </c>
      <c r="B32" s="9"/>
      <c r="C32" s="8"/>
      <c r="D32" s="87">
        <v>8.2000000000000003E-2</v>
      </c>
      <c r="E32" s="6"/>
      <c r="F32" s="6"/>
      <c r="G32" s="6"/>
      <c r="H32" s="8"/>
    </row>
    <row r="33" spans="1:8" x14ac:dyDescent="0.25">
      <c r="A33" s="47">
        <v>22</v>
      </c>
      <c r="B33" s="9"/>
      <c r="C33" s="8"/>
      <c r="D33" s="9">
        <v>8.1000000000000003E-2</v>
      </c>
      <c r="E33" s="6"/>
      <c r="F33" s="6"/>
      <c r="G33" s="6"/>
      <c r="H33" s="8"/>
    </row>
    <row r="34" spans="1:8" x14ac:dyDescent="0.25">
      <c r="A34" s="48">
        <v>23</v>
      </c>
      <c r="B34" s="9"/>
      <c r="C34" s="8"/>
      <c r="D34" s="9">
        <v>9.2999999999999999E-2</v>
      </c>
      <c r="E34" s="6"/>
      <c r="F34" s="6"/>
      <c r="G34" s="6">
        <v>7.34</v>
      </c>
      <c r="H34" s="8">
        <v>846</v>
      </c>
    </row>
    <row r="35" spans="1:8" x14ac:dyDescent="0.25">
      <c r="A35" s="48">
        <v>24</v>
      </c>
      <c r="B35" s="9"/>
      <c r="C35" s="8"/>
      <c r="D35" s="87">
        <v>0.08</v>
      </c>
      <c r="E35" s="6"/>
      <c r="F35" s="6"/>
      <c r="G35" s="6"/>
      <c r="H35" s="8"/>
    </row>
    <row r="36" spans="1:8" x14ac:dyDescent="0.25">
      <c r="A36" s="47">
        <v>25</v>
      </c>
      <c r="B36" s="9"/>
      <c r="C36" s="8"/>
      <c r="D36" s="87">
        <v>6.6000000000000003E-2</v>
      </c>
      <c r="E36" s="6"/>
      <c r="F36" s="6"/>
      <c r="G36" s="6"/>
      <c r="H36" s="8"/>
    </row>
    <row r="37" spans="1:8" x14ac:dyDescent="0.25">
      <c r="A37" s="47">
        <v>26</v>
      </c>
      <c r="B37" s="9"/>
      <c r="C37" s="8"/>
      <c r="D37" s="87">
        <v>8.8999999999999996E-2</v>
      </c>
      <c r="E37" s="6"/>
      <c r="F37" s="6"/>
      <c r="G37" s="6"/>
      <c r="H37" s="8"/>
    </row>
    <row r="38" spans="1:8" x14ac:dyDescent="0.25">
      <c r="A38" s="49">
        <v>27</v>
      </c>
      <c r="B38" s="9"/>
      <c r="C38" s="8"/>
      <c r="D38" s="88">
        <v>7.0999999999999994E-2</v>
      </c>
      <c r="E38" s="6"/>
      <c r="F38" s="6"/>
      <c r="G38" s="6"/>
      <c r="H38" s="8"/>
    </row>
    <row r="39" spans="1:8" x14ac:dyDescent="0.25">
      <c r="A39" s="47">
        <v>28</v>
      </c>
      <c r="B39" s="9"/>
      <c r="C39" s="8"/>
      <c r="D39" s="87">
        <v>9.7000000000000003E-2</v>
      </c>
      <c r="E39" s="6"/>
      <c r="F39" s="6"/>
      <c r="G39" s="6"/>
      <c r="H39" s="8"/>
    </row>
    <row r="40" spans="1:8" x14ac:dyDescent="0.25">
      <c r="A40" s="47">
        <v>29</v>
      </c>
      <c r="B40" s="9"/>
      <c r="C40" s="8"/>
      <c r="D40" s="87">
        <v>6.8000000000000005E-2</v>
      </c>
      <c r="E40" s="6"/>
      <c r="F40" s="6"/>
      <c r="G40" s="6"/>
      <c r="H40" s="8"/>
    </row>
    <row r="41" spans="1:8" x14ac:dyDescent="0.25">
      <c r="A41" s="47">
        <v>30</v>
      </c>
      <c r="B41" s="9"/>
      <c r="C41" s="8"/>
      <c r="D41" s="9">
        <v>7.5999999999999998E-2</v>
      </c>
      <c r="E41" s="6"/>
      <c r="F41" s="6"/>
      <c r="G41" s="6">
        <v>7.41</v>
      </c>
      <c r="H41" s="8">
        <v>824</v>
      </c>
    </row>
    <row r="42" spans="1:8" ht="15.75" thickBot="1" x14ac:dyDescent="0.3">
      <c r="A42" s="48">
        <v>31</v>
      </c>
      <c r="B42" s="33"/>
      <c r="C42" s="34"/>
      <c r="D42" s="97">
        <v>9.0999999999999998E-2</v>
      </c>
      <c r="E42" s="30"/>
      <c r="F42" s="30"/>
      <c r="G42" s="30"/>
      <c r="H42" s="34"/>
    </row>
    <row r="43" spans="1:8" ht="15" customHeight="1" thickTop="1" x14ac:dyDescent="0.25">
      <c r="A43" s="50" t="s">
        <v>11</v>
      </c>
      <c r="B43" s="36"/>
      <c r="C43" s="41"/>
      <c r="D43" s="82">
        <f>AVERAGE(D12:D42)</f>
        <v>8.6032258064516157E-2</v>
      </c>
      <c r="E43" s="32">
        <v>30</v>
      </c>
      <c r="F43" s="84" t="s">
        <v>99</v>
      </c>
      <c r="G43" s="83">
        <f>AVERAGE(G17:G42)</f>
        <v>7.3274999999999997</v>
      </c>
      <c r="H43" s="89">
        <f>AVERAGE(H17:H42)</f>
        <v>829</v>
      </c>
    </row>
    <row r="44" spans="1:8" x14ac:dyDescent="0.25">
      <c r="A44" s="50" t="s">
        <v>12</v>
      </c>
      <c r="B44" s="37"/>
      <c r="C44" s="38"/>
      <c r="D44" s="37">
        <f>MIN(D12:D43)</f>
        <v>5.1999999999999998E-2</v>
      </c>
      <c r="E44" s="16">
        <v>30</v>
      </c>
      <c r="F44" s="85" t="s">
        <v>99</v>
      </c>
      <c r="G44" s="16">
        <f>MIN(G17:G43)</f>
        <v>7.22</v>
      </c>
      <c r="H44" s="38">
        <f>MIN(H17:H43)</f>
        <v>822</v>
      </c>
    </row>
    <row r="45" spans="1:8" ht="15.75" thickBot="1" x14ac:dyDescent="0.3">
      <c r="A45" s="50" t="s">
        <v>13</v>
      </c>
      <c r="B45" s="18"/>
      <c r="C45" s="42"/>
      <c r="D45" s="18">
        <f>MAX(D12:D44)</f>
        <v>0.13300000000000001</v>
      </c>
      <c r="E45" s="40">
        <v>30</v>
      </c>
      <c r="F45" s="86" t="s">
        <v>99</v>
      </c>
      <c r="G45" s="40">
        <f>MAX(G17:G44)</f>
        <v>7.41</v>
      </c>
      <c r="H45" s="42">
        <f>MAX(H17:H44)</f>
        <v>846</v>
      </c>
    </row>
    <row r="46" spans="1:8" x14ac:dyDescent="0.25">
      <c r="A46" s="16" t="s">
        <v>14</v>
      </c>
      <c r="B46" s="39"/>
      <c r="C46" s="39"/>
      <c r="D46" s="43">
        <v>0.35</v>
      </c>
      <c r="E46" s="43" t="s">
        <v>30</v>
      </c>
      <c r="F46" s="43" t="s">
        <v>31</v>
      </c>
      <c r="G46" s="43" t="s">
        <v>32</v>
      </c>
      <c r="H46" s="43">
        <f>AVERAGE(H16:H43)</f>
        <v>825.83333333333337</v>
      </c>
    </row>
    <row r="47" spans="1:8" x14ac:dyDescent="0.25">
      <c r="D47">
        <f>AVERAGE(D12:D43)</f>
        <v>8.6032258064516157E-2</v>
      </c>
      <c r="G47">
        <f>AVERAGE(G16:G43)</f>
        <v>7.3795833333333336</v>
      </c>
      <c r="H47">
        <f>MIN(H16:H44)</f>
        <v>810</v>
      </c>
    </row>
    <row r="48" spans="1:8" x14ac:dyDescent="0.25">
      <c r="D48">
        <f>MIN(D12:D44)</f>
        <v>5.1999999999999998E-2</v>
      </c>
      <c r="G48">
        <f>MIN(G16:G44)</f>
        <v>7.22</v>
      </c>
      <c r="H48">
        <f>MAX(H16:H45)</f>
        <v>846</v>
      </c>
    </row>
    <row r="49" spans="4:7" x14ac:dyDescent="0.25">
      <c r="D49">
        <f>MAX(D12:D45)</f>
        <v>0.13300000000000001</v>
      </c>
      <c r="G49">
        <f>MAX(G16:G45)</f>
        <v>7.64</v>
      </c>
    </row>
  </sheetData>
  <mergeCells count="12">
    <mergeCell ref="H7:H8"/>
    <mergeCell ref="A4:B4"/>
    <mergeCell ref="D6:H6"/>
    <mergeCell ref="G2:H2"/>
    <mergeCell ref="G1:H1"/>
    <mergeCell ref="B6:C6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view="pageLayout" workbookViewId="0">
      <selection activeCell="B17" sqref="B17:C32"/>
    </sheetView>
  </sheetViews>
  <sheetFormatPr defaultRowHeight="15" x14ac:dyDescent="0.25"/>
  <cols>
    <col min="1" max="1" width="8" customWidth="1"/>
    <col min="2" max="2" width="9.140625" customWidth="1"/>
    <col min="4" max="4" width="10.5703125" customWidth="1"/>
    <col min="6" max="6" width="23.28515625" customWidth="1"/>
    <col min="7" max="7" width="8.28515625" customWidth="1"/>
    <col min="9" max="9" width="3.7109375" customWidth="1"/>
  </cols>
  <sheetData>
    <row r="1" spans="1:9" x14ac:dyDescent="0.25">
      <c r="A1" s="134" t="s">
        <v>0</v>
      </c>
      <c r="B1" s="134"/>
      <c r="C1" s="134"/>
      <c r="D1" s="134"/>
      <c r="E1" s="26"/>
      <c r="G1" s="55" t="s">
        <v>3</v>
      </c>
      <c r="H1" s="132" t="s">
        <v>98</v>
      </c>
      <c r="I1" s="132"/>
    </row>
    <row r="2" spans="1:9" x14ac:dyDescent="0.25">
      <c r="A2" s="134" t="s">
        <v>37</v>
      </c>
      <c r="B2" s="134"/>
      <c r="C2" s="134"/>
      <c r="D2" s="134"/>
      <c r="E2" s="134"/>
      <c r="G2" s="55" t="s">
        <v>2</v>
      </c>
      <c r="H2" s="133">
        <v>2024</v>
      </c>
      <c r="I2" s="133"/>
    </row>
    <row r="3" spans="1:9" ht="15.75" thickBot="1" x14ac:dyDescent="0.3">
      <c r="I3" s="51"/>
    </row>
    <row r="4" spans="1:9" ht="15.75" thickBot="1" x14ac:dyDescent="0.3">
      <c r="A4" s="135" t="s">
        <v>38</v>
      </c>
      <c r="B4" s="136"/>
      <c r="C4" s="136"/>
      <c r="D4" s="136"/>
      <c r="E4" s="136"/>
      <c r="F4" s="137"/>
    </row>
    <row r="5" spans="1:9" x14ac:dyDescent="0.25">
      <c r="A5" s="68" t="s">
        <v>39</v>
      </c>
      <c r="B5" s="69" t="s">
        <v>40</v>
      </c>
      <c r="C5" s="70" t="s">
        <v>41</v>
      </c>
      <c r="D5" s="126" t="s">
        <v>60</v>
      </c>
      <c r="E5" s="126"/>
      <c r="F5" s="61"/>
    </row>
    <row r="6" spans="1:9" ht="12" customHeight="1" x14ac:dyDescent="0.25">
      <c r="A6" s="17">
        <v>1</v>
      </c>
      <c r="B6" s="16"/>
      <c r="C6" s="64" t="s">
        <v>42</v>
      </c>
      <c r="D6" s="127"/>
      <c r="E6" s="127"/>
      <c r="F6" s="128"/>
    </row>
    <row r="7" spans="1:9" ht="12" customHeight="1" x14ac:dyDescent="0.25">
      <c r="A7" s="17">
        <v>2</v>
      </c>
      <c r="B7" s="16"/>
      <c r="C7" s="64" t="s">
        <v>42</v>
      </c>
      <c r="D7" s="127"/>
      <c r="E7" s="127"/>
      <c r="F7" s="128"/>
    </row>
    <row r="8" spans="1:9" ht="12" customHeight="1" x14ac:dyDescent="0.25">
      <c r="A8" s="17">
        <v>3</v>
      </c>
      <c r="B8" s="16"/>
      <c r="C8" s="64" t="s">
        <v>42</v>
      </c>
      <c r="D8" s="127"/>
      <c r="E8" s="127"/>
      <c r="F8" s="128"/>
    </row>
    <row r="9" spans="1:9" ht="12" customHeight="1" x14ac:dyDescent="0.25">
      <c r="A9" s="17">
        <v>4</v>
      </c>
      <c r="B9" s="16"/>
      <c r="C9" s="64" t="s">
        <v>42</v>
      </c>
      <c r="D9" s="127"/>
      <c r="E9" s="127"/>
      <c r="F9" s="128"/>
    </row>
    <row r="10" spans="1:9" ht="12" customHeight="1" x14ac:dyDescent="0.25">
      <c r="A10" s="63">
        <v>5</v>
      </c>
      <c r="B10" s="32"/>
      <c r="C10" s="65" t="s">
        <v>42</v>
      </c>
      <c r="D10" s="127"/>
      <c r="E10" s="127"/>
      <c r="F10" s="128"/>
    </row>
    <row r="11" spans="1:9" ht="12" customHeight="1" thickBot="1" x14ac:dyDescent="0.3">
      <c r="A11" s="66"/>
      <c r="B11" s="67"/>
      <c r="C11" s="58"/>
      <c r="D11" s="129"/>
      <c r="E11" s="130"/>
      <c r="F11" s="131"/>
    </row>
    <row r="13" spans="1:9" x14ac:dyDescent="0.25">
      <c r="B13" s="71" t="s">
        <v>43</v>
      </c>
      <c r="C13" s="71" t="s">
        <v>26</v>
      </c>
      <c r="D13" s="71" t="s">
        <v>44</v>
      </c>
      <c r="F13" s="26" t="s">
        <v>54</v>
      </c>
    </row>
    <row r="14" spans="1:9" x14ac:dyDescent="0.25">
      <c r="A14" s="59" t="s">
        <v>7</v>
      </c>
      <c r="B14" s="71" t="s">
        <v>15</v>
      </c>
      <c r="C14" s="71" t="s">
        <v>27</v>
      </c>
      <c r="D14" s="72" t="s">
        <v>51</v>
      </c>
    </row>
    <row r="15" spans="1:9" x14ac:dyDescent="0.25">
      <c r="A15" s="59" t="s">
        <v>9</v>
      </c>
      <c r="B15" s="71" t="s">
        <v>25</v>
      </c>
      <c r="C15" s="71" t="s">
        <v>25</v>
      </c>
      <c r="D15" s="71" t="s">
        <v>25</v>
      </c>
    </row>
    <row r="16" spans="1:9" x14ac:dyDescent="0.25">
      <c r="A16" s="71" t="s">
        <v>45</v>
      </c>
      <c r="B16" s="62"/>
      <c r="C16" s="62"/>
      <c r="D16" s="62"/>
      <c r="F16" s="117" t="s">
        <v>59</v>
      </c>
      <c r="G16" s="118"/>
      <c r="H16" s="119"/>
    </row>
    <row r="17" spans="1:8" x14ac:dyDescent="0.25">
      <c r="A17" s="11" t="s">
        <v>48</v>
      </c>
      <c r="B17" s="11"/>
      <c r="C17" s="11"/>
      <c r="D17" s="11" t="s">
        <v>52</v>
      </c>
      <c r="F17" s="120"/>
      <c r="G17" s="121"/>
      <c r="H17" s="122"/>
    </row>
    <row r="18" spans="1:8" x14ac:dyDescent="0.25">
      <c r="A18" s="11">
        <v>2</v>
      </c>
      <c r="B18" s="11"/>
      <c r="C18" s="11"/>
      <c r="D18" s="11" t="s">
        <v>52</v>
      </c>
      <c r="F18" s="120"/>
      <c r="G18" s="121"/>
      <c r="H18" s="122"/>
    </row>
    <row r="19" spans="1:8" x14ac:dyDescent="0.25">
      <c r="A19" s="11">
        <v>3</v>
      </c>
      <c r="B19" s="11"/>
      <c r="C19" s="11"/>
      <c r="D19" s="11" t="s">
        <v>52</v>
      </c>
      <c r="F19" s="120"/>
      <c r="G19" s="121"/>
      <c r="H19" s="122"/>
    </row>
    <row r="20" spans="1:8" x14ac:dyDescent="0.25">
      <c r="A20" s="11">
        <v>4</v>
      </c>
      <c r="B20" s="11"/>
      <c r="C20" s="11"/>
      <c r="D20" s="11" t="s">
        <v>52</v>
      </c>
      <c r="F20" s="120"/>
      <c r="G20" s="121"/>
      <c r="H20" s="122"/>
    </row>
    <row r="21" spans="1:8" ht="15.75" thickBot="1" x14ac:dyDescent="0.3">
      <c r="A21" s="11">
        <v>5</v>
      </c>
      <c r="B21" s="11"/>
      <c r="C21" s="11"/>
      <c r="D21" s="11"/>
      <c r="F21" s="123"/>
      <c r="G21" s="124"/>
      <c r="H21" s="125"/>
    </row>
    <row r="22" spans="1:8" ht="15.75" thickTop="1" x14ac:dyDescent="0.25">
      <c r="A22" s="71" t="s">
        <v>47</v>
      </c>
      <c r="B22" s="62"/>
      <c r="C22" s="62"/>
      <c r="D22" s="62"/>
      <c r="F22" s="56"/>
      <c r="G22" s="29"/>
      <c r="H22" s="57"/>
    </row>
    <row r="23" spans="1:8" x14ac:dyDescent="0.25">
      <c r="A23" s="11" t="s">
        <v>48</v>
      </c>
      <c r="B23" s="11"/>
      <c r="C23" s="11"/>
      <c r="D23" s="60" t="s">
        <v>52</v>
      </c>
      <c r="F23" s="117" t="s">
        <v>58</v>
      </c>
      <c r="G23" s="118"/>
      <c r="H23" s="119"/>
    </row>
    <row r="24" spans="1:8" x14ac:dyDescent="0.25">
      <c r="A24" s="11">
        <v>2</v>
      </c>
      <c r="B24" s="11"/>
      <c r="C24" s="11"/>
      <c r="D24" s="60" t="s">
        <v>52</v>
      </c>
      <c r="F24" s="120"/>
      <c r="G24" s="121"/>
      <c r="H24" s="122"/>
    </row>
    <row r="25" spans="1:8" x14ac:dyDescent="0.25">
      <c r="A25" s="11">
        <v>3</v>
      </c>
      <c r="B25" s="11"/>
      <c r="C25" s="11"/>
      <c r="D25" s="60" t="s">
        <v>52</v>
      </c>
      <c r="F25" s="120"/>
      <c r="G25" s="121"/>
      <c r="H25" s="122"/>
    </row>
    <row r="26" spans="1:8" x14ac:dyDescent="0.25">
      <c r="A26" s="11">
        <v>4</v>
      </c>
      <c r="B26" s="11"/>
      <c r="C26" s="90"/>
      <c r="D26" s="60" t="s">
        <v>52</v>
      </c>
      <c r="F26" s="120"/>
      <c r="G26" s="121"/>
      <c r="H26" s="122"/>
    </row>
    <row r="27" spans="1:8" x14ac:dyDescent="0.25">
      <c r="A27" s="11">
        <v>5</v>
      </c>
      <c r="B27" s="11"/>
      <c r="C27" s="11"/>
      <c r="D27" s="11"/>
      <c r="F27" s="120"/>
      <c r="G27" s="121"/>
      <c r="H27" s="122"/>
    </row>
    <row r="28" spans="1:8" ht="15.75" thickBot="1" x14ac:dyDescent="0.3">
      <c r="A28" s="71" t="s">
        <v>46</v>
      </c>
      <c r="B28" s="62"/>
      <c r="C28" s="62"/>
      <c r="D28" s="62"/>
      <c r="F28" s="123"/>
      <c r="G28" s="124"/>
      <c r="H28" s="125"/>
    </row>
    <row r="29" spans="1:8" ht="15.75" thickTop="1" x14ac:dyDescent="0.25">
      <c r="A29" s="11" t="s">
        <v>48</v>
      </c>
      <c r="B29" s="11"/>
      <c r="C29" s="11"/>
      <c r="D29" s="11" t="s">
        <v>52</v>
      </c>
      <c r="F29" s="56"/>
      <c r="G29" s="29"/>
      <c r="H29" s="57"/>
    </row>
    <row r="30" spans="1:8" x14ac:dyDescent="0.25">
      <c r="A30" s="11">
        <v>2</v>
      </c>
      <c r="B30" s="11"/>
      <c r="C30" s="11"/>
      <c r="D30" s="11" t="s">
        <v>52</v>
      </c>
      <c r="F30" s="117" t="s">
        <v>57</v>
      </c>
      <c r="G30" s="118"/>
      <c r="H30" s="119"/>
    </row>
    <row r="31" spans="1:8" x14ac:dyDescent="0.25">
      <c r="A31" s="11">
        <v>3</v>
      </c>
      <c r="B31" s="11"/>
      <c r="C31" s="11"/>
      <c r="D31" s="11" t="s">
        <v>52</v>
      </c>
      <c r="F31" s="120"/>
      <c r="G31" s="121"/>
      <c r="H31" s="122"/>
    </row>
    <row r="32" spans="1:8" x14ac:dyDescent="0.25">
      <c r="A32" s="11">
        <v>4</v>
      </c>
      <c r="B32" s="11"/>
      <c r="C32" s="11"/>
      <c r="D32" s="11" t="s">
        <v>52</v>
      </c>
      <c r="F32" s="120"/>
      <c r="G32" s="121"/>
      <c r="H32" s="122"/>
    </row>
    <row r="33" spans="1:8" x14ac:dyDescent="0.25">
      <c r="A33" s="11">
        <v>5</v>
      </c>
      <c r="B33" s="11"/>
      <c r="C33" s="11"/>
      <c r="D33" s="11"/>
      <c r="F33" s="120"/>
      <c r="G33" s="121"/>
      <c r="H33" s="122"/>
    </row>
    <row r="34" spans="1:8" x14ac:dyDescent="0.25">
      <c r="A34" s="71" t="s">
        <v>49</v>
      </c>
      <c r="B34" s="62"/>
      <c r="C34" s="62"/>
      <c r="D34" s="62"/>
      <c r="F34" s="120"/>
      <c r="G34" s="121"/>
      <c r="H34" s="122"/>
    </row>
    <row r="35" spans="1:8" ht="15.75" thickBot="1" x14ac:dyDescent="0.3">
      <c r="A35" s="11" t="s">
        <v>48</v>
      </c>
      <c r="B35" s="90" t="s">
        <v>53</v>
      </c>
      <c r="C35" s="90" t="s">
        <v>53</v>
      </c>
      <c r="D35" s="11"/>
      <c r="F35" s="123"/>
      <c r="G35" s="124"/>
      <c r="H35" s="125"/>
    </row>
    <row r="36" spans="1:8" ht="15.75" thickTop="1" x14ac:dyDescent="0.25">
      <c r="A36" s="11">
        <v>2</v>
      </c>
      <c r="B36" s="90" t="s">
        <v>53</v>
      </c>
      <c r="C36" s="90" t="s">
        <v>53</v>
      </c>
      <c r="D36" s="11"/>
      <c r="F36" s="56"/>
      <c r="G36" s="29"/>
      <c r="H36" s="57"/>
    </row>
    <row r="37" spans="1:8" x14ac:dyDescent="0.25">
      <c r="A37" s="11">
        <v>3</v>
      </c>
      <c r="B37" s="90" t="s">
        <v>53</v>
      </c>
      <c r="C37" s="90" t="s">
        <v>53</v>
      </c>
      <c r="D37" s="11"/>
      <c r="F37" s="117" t="s">
        <v>56</v>
      </c>
      <c r="G37" s="118"/>
      <c r="H37" s="119"/>
    </row>
    <row r="38" spans="1:8" x14ac:dyDescent="0.25">
      <c r="A38" s="11">
        <v>4</v>
      </c>
      <c r="B38" s="90" t="s">
        <v>53</v>
      </c>
      <c r="C38" s="90" t="s">
        <v>53</v>
      </c>
      <c r="D38" s="11"/>
      <c r="F38" s="120"/>
      <c r="G38" s="121"/>
      <c r="H38" s="122"/>
    </row>
    <row r="39" spans="1:8" x14ac:dyDescent="0.25">
      <c r="A39" s="11">
        <v>5</v>
      </c>
      <c r="B39" s="90"/>
      <c r="C39" s="90"/>
      <c r="D39" s="11"/>
      <c r="F39" s="120"/>
      <c r="G39" s="121"/>
      <c r="H39" s="122"/>
    </row>
    <row r="40" spans="1:8" x14ac:dyDescent="0.25">
      <c r="A40" s="71" t="s">
        <v>50</v>
      </c>
      <c r="B40" s="92"/>
      <c r="C40" s="92"/>
      <c r="D40" s="62"/>
      <c r="F40" s="120"/>
      <c r="G40" s="121"/>
      <c r="H40" s="122"/>
    </row>
    <row r="41" spans="1:8" x14ac:dyDescent="0.25">
      <c r="A41" s="11" t="s">
        <v>48</v>
      </c>
      <c r="B41" s="90" t="s">
        <v>53</v>
      </c>
      <c r="C41" s="90" t="s">
        <v>53</v>
      </c>
      <c r="D41" s="11"/>
      <c r="F41" s="120"/>
      <c r="G41" s="121"/>
      <c r="H41" s="122"/>
    </row>
    <row r="42" spans="1:8" x14ac:dyDescent="0.25">
      <c r="A42" s="11">
        <v>2</v>
      </c>
      <c r="B42" s="90" t="s">
        <v>53</v>
      </c>
      <c r="C42" s="90" t="s">
        <v>53</v>
      </c>
      <c r="D42" s="11"/>
      <c r="F42" s="120"/>
      <c r="G42" s="121"/>
      <c r="H42" s="122"/>
    </row>
    <row r="43" spans="1:8" x14ac:dyDescent="0.25">
      <c r="A43" s="11">
        <v>3</v>
      </c>
      <c r="B43" s="90" t="s">
        <v>53</v>
      </c>
      <c r="C43" s="90" t="s">
        <v>53</v>
      </c>
      <c r="D43" s="11"/>
      <c r="F43" s="117" t="s">
        <v>55</v>
      </c>
      <c r="G43" s="118"/>
      <c r="H43" s="119"/>
    </row>
    <row r="44" spans="1:8" x14ac:dyDescent="0.25">
      <c r="A44" s="11">
        <v>4</v>
      </c>
      <c r="B44" s="90" t="s">
        <v>53</v>
      </c>
      <c r="C44" s="90" t="s">
        <v>53</v>
      </c>
      <c r="D44" s="11"/>
      <c r="F44" s="120"/>
      <c r="G44" s="121"/>
      <c r="H44" s="122"/>
    </row>
    <row r="45" spans="1:8" ht="15.75" thickBot="1" x14ac:dyDescent="0.3">
      <c r="A45" s="11">
        <v>5</v>
      </c>
      <c r="B45" s="11"/>
      <c r="C45" s="11"/>
      <c r="D45" s="11"/>
      <c r="F45" s="123"/>
      <c r="G45" s="124"/>
      <c r="H45" s="125"/>
    </row>
    <row r="46" spans="1:8" ht="15.75" thickTop="1" x14ac:dyDescent="0.25"/>
  </sheetData>
  <mergeCells count="17">
    <mergeCell ref="H1:I1"/>
    <mergeCell ref="H2:I2"/>
    <mergeCell ref="A1:D1"/>
    <mergeCell ref="A2:E2"/>
    <mergeCell ref="A4:F4"/>
    <mergeCell ref="F23:H28"/>
    <mergeCell ref="F30:H35"/>
    <mergeCell ref="F37:H42"/>
    <mergeCell ref="F43:H45"/>
    <mergeCell ref="D5:E5"/>
    <mergeCell ref="D7:F7"/>
    <mergeCell ref="D8:F8"/>
    <mergeCell ref="D9:F9"/>
    <mergeCell ref="D10:F10"/>
    <mergeCell ref="D11:F11"/>
    <mergeCell ref="F16:H21"/>
    <mergeCell ref="D6:F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showWhiteSpace="0" view="pageLayout" workbookViewId="0">
      <selection activeCell="D14" sqref="D14:E28"/>
    </sheetView>
  </sheetViews>
  <sheetFormatPr defaultRowHeight="15" x14ac:dyDescent="0.25"/>
  <cols>
    <col min="1" max="1" width="12" customWidth="1"/>
    <col min="2" max="3" width="9.140625" customWidth="1"/>
    <col min="4" max="4" width="10.7109375" customWidth="1"/>
    <col min="5" max="5" width="7.7109375" customWidth="1"/>
    <col min="7" max="7" width="6.85546875" customWidth="1"/>
    <col min="8" max="8" width="15.28515625" customWidth="1"/>
    <col min="9" max="9" width="9.5703125" customWidth="1"/>
  </cols>
  <sheetData>
    <row r="1" spans="1:9" ht="24.6" customHeight="1" x14ac:dyDescent="0.25">
      <c r="A1" s="148" t="s">
        <v>0</v>
      </c>
      <c r="B1" s="148"/>
      <c r="C1" s="148"/>
      <c r="D1" s="148"/>
      <c r="E1" s="148"/>
      <c r="G1" s="78" t="s">
        <v>3</v>
      </c>
      <c r="H1" s="79"/>
      <c r="I1" s="76"/>
    </row>
    <row r="2" spans="1:9" ht="24.6" customHeight="1" x14ac:dyDescent="0.25">
      <c r="A2" s="75" t="s">
        <v>61</v>
      </c>
      <c r="B2" s="75"/>
      <c r="C2" s="75"/>
      <c r="D2" s="75"/>
      <c r="E2" s="75"/>
      <c r="F2" s="73"/>
      <c r="G2" s="78" t="s">
        <v>2</v>
      </c>
      <c r="H2" s="80"/>
      <c r="I2" s="77"/>
    </row>
    <row r="3" spans="1:9" ht="21.6" customHeight="1" x14ac:dyDescent="0.25"/>
    <row r="4" spans="1:9" ht="21.6" customHeight="1" x14ac:dyDescent="0.25">
      <c r="A4" s="149" t="s">
        <v>84</v>
      </c>
      <c r="B4" s="149"/>
      <c r="C4" s="149"/>
      <c r="D4" s="149"/>
      <c r="E4" s="149"/>
      <c r="F4" s="149"/>
      <c r="G4" s="149"/>
      <c r="H4" s="149"/>
    </row>
    <row r="5" spans="1:9" ht="21.6" customHeight="1" x14ac:dyDescent="0.25"/>
    <row r="6" spans="1:9" ht="21.6" customHeight="1" x14ac:dyDescent="0.25">
      <c r="A6" s="143" t="s">
        <v>62</v>
      </c>
      <c r="B6" s="144"/>
      <c r="C6" s="144"/>
      <c r="D6" s="144"/>
      <c r="E6" s="144"/>
      <c r="F6" s="144"/>
      <c r="G6" s="144"/>
      <c r="H6" s="145"/>
    </row>
    <row r="7" spans="1:9" ht="21.6" customHeight="1" x14ac:dyDescent="0.25">
      <c r="A7" s="150" t="s">
        <v>63</v>
      </c>
      <c r="B7" s="140" t="s">
        <v>41</v>
      </c>
      <c r="C7" s="151" t="s">
        <v>60</v>
      </c>
      <c r="D7" s="151"/>
      <c r="E7" s="151"/>
      <c r="F7" s="151"/>
      <c r="G7" s="151"/>
      <c r="H7" s="151"/>
    </row>
    <row r="8" spans="1:9" ht="21" customHeight="1" x14ac:dyDescent="0.25">
      <c r="A8" s="150"/>
      <c r="B8" s="141"/>
      <c r="C8" s="151"/>
      <c r="D8" s="151"/>
      <c r="E8" s="151"/>
      <c r="F8" s="151"/>
      <c r="G8" s="151"/>
      <c r="H8" s="151"/>
    </row>
    <row r="9" spans="1:9" ht="21.6" customHeight="1" x14ac:dyDescent="0.25">
      <c r="A9" s="93"/>
      <c r="B9" s="94"/>
      <c r="C9" s="6" t="s">
        <v>64</v>
      </c>
      <c r="D9" s="142"/>
      <c r="E9" s="142"/>
      <c r="F9" s="142"/>
      <c r="G9" s="142"/>
      <c r="H9" s="142"/>
    </row>
    <row r="10" spans="1:9" ht="21.6" customHeight="1" x14ac:dyDescent="0.25">
      <c r="A10" s="10"/>
      <c r="B10" s="81"/>
      <c r="C10" s="6" t="s">
        <v>65</v>
      </c>
      <c r="D10" s="142"/>
      <c r="E10" s="142"/>
      <c r="F10" s="142"/>
      <c r="G10" s="142"/>
      <c r="H10" s="142"/>
    </row>
    <row r="11" spans="1:9" ht="21.6" customHeight="1" x14ac:dyDescent="0.25">
      <c r="A11" s="93"/>
      <c r="B11" s="94"/>
      <c r="C11" s="6" t="s">
        <v>66</v>
      </c>
      <c r="D11" s="142"/>
      <c r="E11" s="142"/>
      <c r="F11" s="142"/>
      <c r="G11" s="142"/>
      <c r="H11" s="142"/>
    </row>
    <row r="12" spans="1:9" ht="24.6" customHeight="1" x14ac:dyDescent="0.25"/>
    <row r="13" spans="1:9" ht="24.6" customHeight="1" x14ac:dyDescent="0.25">
      <c r="A13" s="146" t="s">
        <v>67</v>
      </c>
      <c r="B13" s="147"/>
      <c r="C13" s="74" t="s">
        <v>7</v>
      </c>
      <c r="D13" s="74" t="s">
        <v>96</v>
      </c>
      <c r="E13" s="74" t="s">
        <v>97</v>
      </c>
    </row>
    <row r="14" spans="1:9" ht="24.6" customHeight="1" x14ac:dyDescent="0.25">
      <c r="A14" s="138" t="s">
        <v>68</v>
      </c>
      <c r="B14" s="139"/>
      <c r="C14" s="28" t="s">
        <v>28</v>
      </c>
      <c r="D14" s="12"/>
      <c r="E14" s="6"/>
      <c r="F14" s="95"/>
    </row>
    <row r="15" spans="1:9" ht="24.6" customHeight="1" x14ac:dyDescent="0.25">
      <c r="A15" s="138" t="s">
        <v>69</v>
      </c>
      <c r="B15" s="139"/>
      <c r="C15" s="28" t="s">
        <v>15</v>
      </c>
      <c r="D15" s="12"/>
      <c r="E15" s="12"/>
    </row>
    <row r="16" spans="1:9" ht="24.6" customHeight="1" x14ac:dyDescent="0.25">
      <c r="A16" s="138" t="s">
        <v>70</v>
      </c>
      <c r="B16" s="139"/>
      <c r="C16" s="28" t="s">
        <v>15</v>
      </c>
      <c r="D16" s="12"/>
      <c r="E16" s="12"/>
    </row>
    <row r="17" spans="1:5" ht="24.6" customHeight="1" x14ac:dyDescent="0.25">
      <c r="A17" s="138" t="s">
        <v>71</v>
      </c>
      <c r="B17" s="139"/>
      <c r="C17" s="28" t="s">
        <v>15</v>
      </c>
      <c r="D17" s="12"/>
      <c r="E17" s="12"/>
    </row>
    <row r="18" spans="1:5" ht="24.6" customHeight="1" x14ac:dyDescent="0.25">
      <c r="A18" s="138" t="s">
        <v>72</v>
      </c>
      <c r="B18" s="139"/>
      <c r="C18" s="28" t="s">
        <v>15</v>
      </c>
      <c r="D18" s="12"/>
      <c r="E18" s="12"/>
    </row>
    <row r="19" spans="1:5" ht="24.6" customHeight="1" x14ac:dyDescent="0.25">
      <c r="A19" s="138" t="s">
        <v>73</v>
      </c>
      <c r="B19" s="139"/>
      <c r="C19" s="28" t="s">
        <v>15</v>
      </c>
      <c r="D19" s="12"/>
      <c r="E19" s="12"/>
    </row>
    <row r="20" spans="1:5" ht="24.6" customHeight="1" x14ac:dyDescent="0.25">
      <c r="A20" s="138" t="s">
        <v>74</v>
      </c>
      <c r="B20" s="139"/>
      <c r="C20" s="28" t="s">
        <v>15</v>
      </c>
      <c r="D20" s="12"/>
      <c r="E20" s="12"/>
    </row>
    <row r="21" spans="1:5" ht="24.6" customHeight="1" x14ac:dyDescent="0.25">
      <c r="A21" s="138" t="s">
        <v>75</v>
      </c>
      <c r="B21" s="139"/>
      <c r="C21" s="28" t="s">
        <v>15</v>
      </c>
      <c r="D21" s="96"/>
      <c r="E21" s="96"/>
    </row>
    <row r="22" spans="1:5" ht="24.6" customHeight="1" x14ac:dyDescent="0.25">
      <c r="A22" s="138" t="s">
        <v>76</v>
      </c>
      <c r="B22" s="139"/>
      <c r="C22" s="28" t="s">
        <v>15</v>
      </c>
      <c r="D22" s="12"/>
      <c r="E22" s="12"/>
    </row>
    <row r="23" spans="1:5" ht="24.6" customHeight="1" x14ac:dyDescent="0.25">
      <c r="A23" s="138" t="s">
        <v>77</v>
      </c>
      <c r="B23" s="139"/>
      <c r="C23" s="28" t="s">
        <v>15</v>
      </c>
      <c r="D23" s="96"/>
      <c r="E23" s="96"/>
    </row>
    <row r="24" spans="1:5" ht="24.6" customHeight="1" x14ac:dyDescent="0.25">
      <c r="A24" s="138" t="s">
        <v>78</v>
      </c>
      <c r="B24" s="139"/>
      <c r="C24" s="28" t="s">
        <v>15</v>
      </c>
      <c r="D24" s="12"/>
      <c r="E24" s="12"/>
    </row>
    <row r="25" spans="1:5" ht="24.6" customHeight="1" x14ac:dyDescent="0.25">
      <c r="A25" s="138" t="s">
        <v>79</v>
      </c>
      <c r="B25" s="139"/>
      <c r="C25" s="28" t="s">
        <v>15</v>
      </c>
      <c r="D25" s="12"/>
      <c r="E25" s="12"/>
    </row>
    <row r="26" spans="1:5" ht="24.6" customHeight="1" x14ac:dyDescent="0.25">
      <c r="A26" s="138" t="s">
        <v>80</v>
      </c>
      <c r="B26" s="139"/>
      <c r="C26" s="28" t="s">
        <v>15</v>
      </c>
      <c r="D26" s="12"/>
      <c r="E26" s="12"/>
    </row>
    <row r="27" spans="1:5" ht="24.6" customHeight="1" x14ac:dyDescent="0.25">
      <c r="A27" s="138" t="s">
        <v>81</v>
      </c>
      <c r="B27" s="139"/>
      <c r="C27" s="28" t="s">
        <v>83</v>
      </c>
      <c r="D27" s="12"/>
      <c r="E27" s="96"/>
    </row>
    <row r="28" spans="1:5" ht="24.6" customHeight="1" x14ac:dyDescent="0.25">
      <c r="A28" s="138" t="s">
        <v>82</v>
      </c>
      <c r="B28" s="139"/>
      <c r="C28" s="28" t="s">
        <v>15</v>
      </c>
      <c r="D28" s="12"/>
      <c r="E28" s="12"/>
    </row>
  </sheetData>
  <mergeCells count="25">
    <mergeCell ref="A1:E1"/>
    <mergeCell ref="A4:H4"/>
    <mergeCell ref="A7:A8"/>
    <mergeCell ref="C7:H8"/>
    <mergeCell ref="D9:H9"/>
    <mergeCell ref="D10:H10"/>
    <mergeCell ref="D11:H11"/>
    <mergeCell ref="A6:H6"/>
    <mergeCell ref="A13:B13"/>
    <mergeCell ref="A26:B26"/>
    <mergeCell ref="A27:B27"/>
    <mergeCell ref="A28:B28"/>
    <mergeCell ref="B7:B8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view="pageLayout" topLeftCell="A4" workbookViewId="0">
      <selection activeCell="D13" sqref="D13:D27"/>
    </sheetView>
  </sheetViews>
  <sheetFormatPr defaultRowHeight="15" x14ac:dyDescent="0.25"/>
  <cols>
    <col min="1" max="1" width="14" customWidth="1"/>
    <col min="2" max="2" width="10.42578125" customWidth="1"/>
    <col min="4" max="4" width="10.5703125" customWidth="1"/>
    <col min="7" max="7" width="7.42578125" customWidth="1"/>
    <col min="8" max="8" width="7.140625" customWidth="1"/>
    <col min="9" max="9" width="13.140625" customWidth="1"/>
  </cols>
  <sheetData>
    <row r="1" spans="1:9" ht="21.6" customHeight="1" x14ac:dyDescent="0.25">
      <c r="A1" s="134" t="s">
        <v>0</v>
      </c>
      <c r="B1" s="134"/>
      <c r="C1" s="134"/>
      <c r="D1" s="134"/>
      <c r="E1" s="134"/>
      <c r="H1" s="53" t="s">
        <v>87</v>
      </c>
      <c r="I1" s="79"/>
    </row>
    <row r="2" spans="1:9" ht="21.6" customHeight="1" x14ac:dyDescent="0.25">
      <c r="A2" s="134" t="s">
        <v>85</v>
      </c>
      <c r="B2" s="134"/>
      <c r="C2" s="134"/>
      <c r="D2" s="134"/>
      <c r="E2" s="134"/>
      <c r="H2" s="53" t="s">
        <v>2</v>
      </c>
      <c r="I2" s="80"/>
    </row>
    <row r="3" spans="1:9" ht="21.6" customHeight="1" x14ac:dyDescent="0.25"/>
    <row r="4" spans="1:9" ht="21.6" customHeight="1" x14ac:dyDescent="0.25">
      <c r="A4" s="134" t="s">
        <v>86</v>
      </c>
      <c r="B4" s="134"/>
      <c r="C4" s="134"/>
      <c r="D4" s="134"/>
      <c r="E4" s="134"/>
      <c r="F4" s="134"/>
      <c r="G4" s="134"/>
      <c r="H4" s="134"/>
    </row>
    <row r="5" spans="1:9" ht="21.6" customHeight="1" x14ac:dyDescent="0.25"/>
    <row r="6" spans="1:9" ht="21.6" customHeight="1" x14ac:dyDescent="0.25">
      <c r="A6" s="153" t="s">
        <v>88</v>
      </c>
      <c r="B6" s="153"/>
      <c r="C6" s="153"/>
      <c r="D6" s="153"/>
      <c r="E6" s="153"/>
      <c r="F6" s="153"/>
      <c r="G6" s="153"/>
      <c r="H6" s="153"/>
      <c r="I6" s="153"/>
    </row>
    <row r="7" spans="1:9" ht="21.6" customHeight="1" x14ac:dyDescent="0.25">
      <c r="A7" s="31" t="s">
        <v>63</v>
      </c>
      <c r="B7" s="31" t="s">
        <v>41</v>
      </c>
      <c r="C7" s="155" t="s">
        <v>60</v>
      </c>
      <c r="D7" s="156"/>
      <c r="E7" s="156"/>
      <c r="F7" s="156"/>
      <c r="G7" s="156"/>
      <c r="H7" s="156"/>
      <c r="I7" s="157"/>
    </row>
    <row r="8" spans="1:9" ht="21.6" customHeight="1" x14ac:dyDescent="0.25">
      <c r="A8" s="91"/>
      <c r="B8" s="13"/>
      <c r="C8" s="154"/>
      <c r="D8" s="154"/>
      <c r="E8" s="154"/>
      <c r="F8" s="154"/>
      <c r="G8" s="154"/>
      <c r="H8" s="154"/>
      <c r="I8" s="154"/>
    </row>
    <row r="9" spans="1:9" ht="21.6" customHeight="1" x14ac:dyDescent="0.25">
      <c r="A9" s="31"/>
      <c r="B9" s="31"/>
      <c r="C9" s="154"/>
      <c r="D9" s="154"/>
      <c r="E9" s="154"/>
      <c r="F9" s="154"/>
      <c r="G9" s="154"/>
      <c r="H9" s="154"/>
      <c r="I9" s="154"/>
    </row>
    <row r="10" spans="1:9" ht="21.6" customHeight="1" x14ac:dyDescent="0.25">
      <c r="A10" s="31"/>
      <c r="B10" s="31"/>
      <c r="C10" s="154"/>
      <c r="D10" s="154"/>
      <c r="E10" s="154"/>
      <c r="F10" s="154"/>
      <c r="G10" s="154"/>
      <c r="H10" s="154"/>
      <c r="I10" s="154"/>
    </row>
    <row r="11" spans="1:9" ht="21.6" customHeight="1" x14ac:dyDescent="0.25"/>
    <row r="12" spans="1:9" ht="21.6" customHeight="1" x14ac:dyDescent="0.25">
      <c r="A12" s="153" t="s">
        <v>67</v>
      </c>
      <c r="B12" s="153"/>
      <c r="C12" s="13" t="s">
        <v>7</v>
      </c>
      <c r="D12" s="13" t="s">
        <v>89</v>
      </c>
    </row>
    <row r="13" spans="1:9" ht="21.6" customHeight="1" x14ac:dyDescent="0.25">
      <c r="A13" s="152" t="s">
        <v>90</v>
      </c>
      <c r="B13" s="152"/>
      <c r="C13" s="31" t="s">
        <v>15</v>
      </c>
      <c r="D13" s="13"/>
    </row>
    <row r="14" spans="1:9" ht="21.6" customHeight="1" x14ac:dyDescent="0.25">
      <c r="A14" s="15" t="s">
        <v>92</v>
      </c>
      <c r="B14" s="15"/>
      <c r="C14" s="31" t="s">
        <v>15</v>
      </c>
      <c r="D14" s="13"/>
    </row>
    <row r="15" spans="1:9" ht="21.6" customHeight="1" x14ac:dyDescent="0.25">
      <c r="A15" s="152" t="s">
        <v>70</v>
      </c>
      <c r="B15" s="152"/>
      <c r="C15" s="31" t="s">
        <v>15</v>
      </c>
      <c r="D15" s="13"/>
    </row>
    <row r="16" spans="1:9" ht="21.6" customHeight="1" x14ac:dyDescent="0.25">
      <c r="A16" s="152" t="s">
        <v>71</v>
      </c>
      <c r="B16" s="152"/>
      <c r="C16" s="31" t="s">
        <v>15</v>
      </c>
      <c r="D16" s="13"/>
    </row>
    <row r="17" spans="1:4" ht="21.6" customHeight="1" x14ac:dyDescent="0.25">
      <c r="A17" s="152" t="s">
        <v>72</v>
      </c>
      <c r="B17" s="152"/>
      <c r="C17" s="31" t="s">
        <v>15</v>
      </c>
      <c r="D17" s="13"/>
    </row>
    <row r="18" spans="1:4" ht="21.6" customHeight="1" x14ac:dyDescent="0.25">
      <c r="A18" s="152" t="s">
        <v>73</v>
      </c>
      <c r="B18" s="152"/>
      <c r="C18" s="31" t="s">
        <v>15</v>
      </c>
      <c r="D18" s="13"/>
    </row>
    <row r="19" spans="1:4" ht="21.6" customHeight="1" x14ac:dyDescent="0.25">
      <c r="A19" s="152" t="s">
        <v>74</v>
      </c>
      <c r="B19" s="152"/>
      <c r="C19" s="31" t="s">
        <v>15</v>
      </c>
      <c r="D19" s="13"/>
    </row>
    <row r="20" spans="1:4" ht="21.6" customHeight="1" x14ac:dyDescent="0.25">
      <c r="A20" s="152" t="s">
        <v>95</v>
      </c>
      <c r="B20" s="152"/>
      <c r="C20" s="31" t="s">
        <v>15</v>
      </c>
      <c r="D20" s="13"/>
    </row>
    <row r="21" spans="1:4" ht="21.6" customHeight="1" x14ac:dyDescent="0.25">
      <c r="A21" s="152" t="s">
        <v>94</v>
      </c>
      <c r="B21" s="152"/>
      <c r="C21" s="31" t="s">
        <v>15</v>
      </c>
      <c r="D21" s="13"/>
    </row>
    <row r="22" spans="1:4" ht="21.6" customHeight="1" x14ac:dyDescent="0.25">
      <c r="A22" s="152" t="s">
        <v>93</v>
      </c>
      <c r="B22" s="152"/>
      <c r="C22" s="31" t="s">
        <v>15</v>
      </c>
      <c r="D22" s="13"/>
    </row>
    <row r="23" spans="1:4" ht="21.6" customHeight="1" x14ac:dyDescent="0.25">
      <c r="A23" s="152" t="s">
        <v>78</v>
      </c>
      <c r="B23" s="152"/>
      <c r="C23" s="31" t="s">
        <v>15</v>
      </c>
      <c r="D23" s="13"/>
    </row>
    <row r="24" spans="1:4" ht="21.6" customHeight="1" x14ac:dyDescent="0.25">
      <c r="A24" s="152" t="s">
        <v>79</v>
      </c>
      <c r="B24" s="152"/>
      <c r="C24" s="31" t="s">
        <v>15</v>
      </c>
      <c r="D24" s="13"/>
    </row>
    <row r="25" spans="1:4" ht="21.6" customHeight="1" x14ac:dyDescent="0.25">
      <c r="A25" s="152" t="s">
        <v>91</v>
      </c>
      <c r="B25" s="152"/>
      <c r="C25" s="31" t="s">
        <v>15</v>
      </c>
      <c r="D25" s="13"/>
    </row>
    <row r="26" spans="1:4" ht="21.6" customHeight="1" x14ac:dyDescent="0.25">
      <c r="A26" s="152" t="s">
        <v>81</v>
      </c>
      <c r="B26" s="152"/>
      <c r="C26" s="31" t="s">
        <v>15</v>
      </c>
      <c r="D26" s="13"/>
    </row>
    <row r="27" spans="1:4" ht="21.6" customHeight="1" x14ac:dyDescent="0.25">
      <c r="A27" s="152" t="s">
        <v>82</v>
      </c>
      <c r="B27" s="152"/>
      <c r="C27" s="31" t="s">
        <v>15</v>
      </c>
      <c r="D27" s="13"/>
    </row>
  </sheetData>
  <mergeCells count="23">
    <mergeCell ref="A1:E1"/>
    <mergeCell ref="A2:E2"/>
    <mergeCell ref="A4:H4"/>
    <mergeCell ref="A6:I6"/>
    <mergeCell ref="A20:B20"/>
    <mergeCell ref="C8:I8"/>
    <mergeCell ref="C9:I9"/>
    <mergeCell ref="C10:I10"/>
    <mergeCell ref="C7:I7"/>
    <mergeCell ref="A12:B12"/>
    <mergeCell ref="A13:B13"/>
    <mergeCell ref="A15:B15"/>
    <mergeCell ref="A16:B16"/>
    <mergeCell ref="A17:B17"/>
    <mergeCell ref="A18:B18"/>
    <mergeCell ref="A19:B19"/>
    <mergeCell ref="A27:B27"/>
    <mergeCell ref="A21:B21"/>
    <mergeCell ref="A22:B22"/>
    <mergeCell ref="A23:B23"/>
    <mergeCell ref="A24:B24"/>
    <mergeCell ref="A25:B25"/>
    <mergeCell ref="A26: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Zarate</dc:creator>
  <cp:lastModifiedBy>Cynthia Benavidez</cp:lastModifiedBy>
  <cp:lastPrinted>2015-02-27T22:38:42Z</cp:lastPrinted>
  <dcterms:created xsi:type="dcterms:W3CDTF">2015-02-27T16:43:13Z</dcterms:created>
  <dcterms:modified xsi:type="dcterms:W3CDTF">2025-03-31T16:08:32Z</dcterms:modified>
</cp:coreProperties>
</file>